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64" i="1"/>
  <c r="A164"/>
  <c r="L163"/>
  <c r="J163"/>
  <c r="I163"/>
  <c r="H163"/>
  <c r="G163"/>
  <c r="F163"/>
  <c r="B156"/>
  <c r="A156"/>
  <c r="L155"/>
  <c r="L164" s="1"/>
  <c r="J155"/>
  <c r="J164" s="1"/>
  <c r="I155"/>
  <c r="I164" s="1"/>
  <c r="H155"/>
  <c r="H164" s="1"/>
  <c r="G155"/>
  <c r="G164" s="1"/>
  <c r="F155"/>
  <c r="F164" s="1"/>
  <c r="B148"/>
  <c r="A148"/>
  <c r="L147"/>
  <c r="J147"/>
  <c r="I147"/>
  <c r="H147"/>
  <c r="G147"/>
  <c r="F147"/>
  <c r="B140"/>
  <c r="A140"/>
  <c r="L139"/>
  <c r="L148" s="1"/>
  <c r="J139"/>
  <c r="J148" s="1"/>
  <c r="I139"/>
  <c r="I148" s="1"/>
  <c r="H139"/>
  <c r="H148" s="1"/>
  <c r="G139"/>
  <c r="G148" s="1"/>
  <c r="F139"/>
  <c r="F148" s="1"/>
  <c r="B132"/>
  <c r="A132"/>
  <c r="L131"/>
  <c r="J131"/>
  <c r="I131"/>
  <c r="H131"/>
  <c r="G131"/>
  <c r="F131"/>
  <c r="B124"/>
  <c r="A124"/>
  <c r="L132"/>
  <c r="J123"/>
  <c r="J132" s="1"/>
  <c r="I123"/>
  <c r="I132" s="1"/>
  <c r="H123"/>
  <c r="H132" s="1"/>
  <c r="G123"/>
  <c r="G132" s="1"/>
  <c r="F123"/>
  <c r="F132" s="1"/>
  <c r="B116"/>
  <c r="A116"/>
  <c r="L115"/>
  <c r="J115"/>
  <c r="I115"/>
  <c r="H115"/>
  <c r="G115"/>
  <c r="F115"/>
  <c r="B108"/>
  <c r="A108"/>
  <c r="L107"/>
  <c r="L116" s="1"/>
  <c r="J107"/>
  <c r="J116" s="1"/>
  <c r="I107"/>
  <c r="I116" s="1"/>
  <c r="H107"/>
  <c r="H116" s="1"/>
  <c r="G107"/>
  <c r="G116" s="1"/>
  <c r="F107"/>
  <c r="F116" s="1"/>
  <c r="B100"/>
  <c r="A100"/>
  <c r="L99"/>
  <c r="J99"/>
  <c r="I99"/>
  <c r="H99"/>
  <c r="G99"/>
  <c r="F99"/>
  <c r="B92"/>
  <c r="A92"/>
  <c r="L100"/>
  <c r="J91"/>
  <c r="J100" s="1"/>
  <c r="I91"/>
  <c r="I100" s="1"/>
  <c r="H91"/>
  <c r="H100" s="1"/>
  <c r="G91"/>
  <c r="G100" s="1"/>
  <c r="F91"/>
  <c r="F100" s="1"/>
  <c r="B84"/>
  <c r="A84"/>
  <c r="L83"/>
  <c r="J83"/>
  <c r="I83"/>
  <c r="H83"/>
  <c r="G83"/>
  <c r="F83"/>
  <c r="B76"/>
  <c r="A76"/>
  <c r="L75"/>
  <c r="L84" s="1"/>
  <c r="J75"/>
  <c r="J84" s="1"/>
  <c r="I75"/>
  <c r="I84" s="1"/>
  <c r="H75"/>
  <c r="H84" s="1"/>
  <c r="G75"/>
  <c r="G84" s="1"/>
  <c r="F75"/>
  <c r="F84" s="1"/>
  <c r="B69"/>
  <c r="A69"/>
  <c r="L68"/>
  <c r="J68"/>
  <c r="I68"/>
  <c r="H68"/>
  <c r="G68"/>
  <c r="F68"/>
  <c r="B61"/>
  <c r="A61"/>
  <c r="L69"/>
  <c r="J60"/>
  <c r="J69" s="1"/>
  <c r="I60"/>
  <c r="I69" s="1"/>
  <c r="H60"/>
  <c r="H69" s="1"/>
  <c r="G60"/>
  <c r="G69" s="1"/>
  <c r="F60"/>
  <c r="F69" s="1"/>
  <c r="B54"/>
  <c r="A54"/>
  <c r="L53"/>
  <c r="J53"/>
  <c r="I53"/>
  <c r="H53"/>
  <c r="G53"/>
  <c r="F53"/>
  <c r="B44"/>
  <c r="A44"/>
  <c r="L43"/>
  <c r="L54" s="1"/>
  <c r="J43"/>
  <c r="J54" s="1"/>
  <c r="I43"/>
  <c r="I54" s="1"/>
  <c r="H43"/>
  <c r="H54" s="1"/>
  <c r="G43"/>
  <c r="G54" s="1"/>
  <c r="F43"/>
  <c r="F54" s="1"/>
  <c r="B37"/>
  <c r="A37"/>
  <c r="L36"/>
  <c r="J36"/>
  <c r="I36"/>
  <c r="H36"/>
  <c r="G36"/>
  <c r="F36"/>
  <c r="B29"/>
  <c r="A29"/>
  <c r="L28"/>
  <c r="L37" s="1"/>
  <c r="J28"/>
  <c r="J37" s="1"/>
  <c r="I28"/>
  <c r="I37" s="1"/>
  <c r="H28"/>
  <c r="H37" s="1"/>
  <c r="G28"/>
  <c r="G37" s="1"/>
  <c r="F28"/>
  <c r="F37" s="1"/>
  <c r="B21"/>
  <c r="A21"/>
  <c r="L20"/>
  <c r="J20"/>
  <c r="I20"/>
  <c r="H20"/>
  <c r="G20"/>
  <c r="F20"/>
  <c r="B13"/>
  <c r="A13"/>
  <c r="J12"/>
  <c r="J21" s="1"/>
  <c r="I12"/>
  <c r="I21" s="1"/>
  <c r="H12"/>
  <c r="H21" s="1"/>
  <c r="G12"/>
  <c r="G21" s="1"/>
  <c r="F12"/>
  <c r="F21" s="1"/>
  <c r="L165" l="1"/>
  <c r="G165"/>
  <c r="F165"/>
  <c r="H165"/>
  <c r="I165"/>
  <c r="J165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<sst xmlns="http://schemas.openxmlformats.org/spreadsheetml/2006/main" count="238" uniqueCount="77">
  <si>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</si>
  <si>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</si>
  <si>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</si>
  <si>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</si>
  <si>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</si>
  <si>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</si>
  <si>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</si>
  <si>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</si>
  <si>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</si>
  <si>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</si>
  <si>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</si>
  <si>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</si>
  <si>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</si>
  <si>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</si>
  <si>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</si>
  <si>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</si>
  <si>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</si>
  <si>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</si>
  <si>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</si>
  <si>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</si>
  <si>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</si>
  <si>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</si>
  <si>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</si>
  <si>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</si>
  <si>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</si>
  <si>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</si>
  <si>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</si>
  <si>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</si>
  <si>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</si>
  <si>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</si>
  <si>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</si>
  <si>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</si>
  <si>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</si>
  <si>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</si>
  <si>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</si>
  <si>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</si>
  <si>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</si>
  <si>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</si>
  <si>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</si>
  <si>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 с маслом</t>
  </si>
  <si>
    <t>чай с сахаром</t>
  </si>
  <si>
    <t>молоко</t>
  </si>
  <si>
    <t>картофельное пюре с маслом сливочным</t>
  </si>
  <si>
    <t>хлеб ржано-пшеничный</t>
  </si>
  <si>
    <t>суп картофельный с горохом</t>
  </si>
  <si>
    <t>суп молочный с вермишелью</t>
  </si>
  <si>
    <t>чай с сахаром и лимоном</t>
  </si>
  <si>
    <t>хлеб с маслом сливочным</t>
  </si>
  <si>
    <t>какао с молоком</t>
  </si>
  <si>
    <t>компот из сухофруктов</t>
  </si>
  <si>
    <t>хлеб пшеничный</t>
  </si>
  <si>
    <t>кофейный напиток с молоком</t>
  </si>
  <si>
    <t xml:space="preserve">хлеб пшеничный </t>
  </si>
  <si>
    <t>каша гречневая рассыпчатая</t>
  </si>
  <si>
    <t>сложный гарнир</t>
  </si>
  <si>
    <t>запеканка рисовая с творогом</t>
  </si>
  <si>
    <t>соус молочный сладкий</t>
  </si>
  <si>
    <t>тефтели с соусом</t>
  </si>
  <si>
    <t>гренки</t>
  </si>
  <si>
    <t>хлеб с сыром</t>
  </si>
  <si>
    <t>напиток яблочный</t>
  </si>
  <si>
    <t>суп картофельный с горбушей</t>
  </si>
  <si>
    <t>сыр</t>
  </si>
  <si>
    <t>каша манная молочная</t>
  </si>
  <si>
    <t>масло сливочное</t>
  </si>
  <si>
    <t>печень по-строгановски</t>
  </si>
  <si>
    <t>напиток яблочно-лимонный</t>
  </si>
  <si>
    <t>сосиска отварная</t>
  </si>
  <si>
    <t xml:space="preserve">чай с сахаром </t>
  </si>
  <si>
    <t>кондитерские изделия (пряник)</t>
  </si>
  <si>
    <t>фрукты свежие (яблоко)</t>
  </si>
  <si>
    <t>фрукты свежие( яблоко)</t>
  </si>
  <si>
    <t>фрукты свежие(яблоко)</t>
  </si>
  <si>
    <t>Директор</t>
  </si>
  <si>
    <t>МОБУ ООШ №12 Пожарского МО</t>
  </si>
  <si>
    <t>Поротикова Н.М.</t>
  </si>
  <si>
    <t>капуста тушёная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</si>
</sst>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5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2" t="s">
        <v>74</v>
      </c>
      <c r="D1" s="53"/>
      <c r="E1" s="54"/>
      <c r="F1" s="12" t="s">
        <v>16</v>
      </c>
      <c r="G1" s="2" t="s">
        <v>17</v>
      </c>
      <c r="H1" s="55" t="s">
        <v>73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3.8</v>
      </c>
      <c r="H6" s="40">
        <v>9.1999999999999993</v>
      </c>
      <c r="I6" s="40">
        <v>30.1</v>
      </c>
      <c r="J6" s="40">
        <v>238</v>
      </c>
      <c r="K6" s="41"/>
      <c r="L6" s="40">
        <v>105</v>
      </c>
    </row>
    <row r="7" spans="1:12" ht="15">
      <c r="A7" s="23"/>
      <c r="B7" s="15"/>
      <c r="C7" s="11"/>
      <c r="D7" s="6"/>
      <c r="E7" s="42" t="s">
        <v>69</v>
      </c>
      <c r="F7" s="43">
        <v>30</v>
      </c>
      <c r="G7" s="43">
        <v>1.9</v>
      </c>
      <c r="H7" s="43">
        <v>5.4</v>
      </c>
      <c r="I7" s="43">
        <v>20</v>
      </c>
      <c r="J7" s="43">
        <v>150.19999999999999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11.2</v>
      </c>
      <c r="J8" s="43">
        <v>52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59</v>
      </c>
      <c r="F9" s="43">
        <v>60</v>
      </c>
      <c r="G9" s="43">
        <v>8.3000000000000007</v>
      </c>
      <c r="H9" s="43">
        <v>5.2</v>
      </c>
      <c r="I9" s="43">
        <v>29.5</v>
      </c>
      <c r="J9" s="43">
        <v>196.8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200</v>
      </c>
      <c r="G11" s="43">
        <v>3</v>
      </c>
      <c r="H11" s="43">
        <v>3</v>
      </c>
      <c r="I11" s="43">
        <v>5</v>
      </c>
      <c r="J11" s="43">
        <v>60</v>
      </c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710</v>
      </c>
      <c r="G12" s="19">
        <f>SUM(G6:G11)</f>
        <v>17.2</v>
      </c>
      <c r="H12" s="19">
        <f>SUM(H6:H11)</f>
        <v>22.8</v>
      </c>
      <c r="I12" s="19">
        <f>SUM(I6:I11)</f>
        <v>95.8</v>
      </c>
      <c r="J12" s="19">
        <f>SUM(J6:J11)</f>
        <v>697</v>
      </c>
      <c r="K12" s="25"/>
      <c r="L12" s="19">
        <v>105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4"/>
      <c r="B20" s="17"/>
      <c r="C20" s="8"/>
      <c r="D20" s="18" t="s">
        <v>33</v>
      </c>
      <c r="E20" s="9"/>
      <c r="F20" s="19">
        <f>SUM(F13:F19)</f>
        <v>0</v>
      </c>
      <c r="G20" s="19">
        <f>SUM(G13:G19)</f>
        <v>0</v>
      </c>
      <c r="H20" s="19">
        <f>SUM(H13:H19)</f>
        <v>0</v>
      </c>
      <c r="I20" s="19">
        <f>SUM(I13:I19)</f>
        <v>0</v>
      </c>
      <c r="J20" s="19">
        <f>SUM(J13:J19)</f>
        <v>0</v>
      </c>
      <c r="K20" s="25"/>
      <c r="L20" s="19">
        <f>SUM(L13:L19)</f>
        <v>0</v>
      </c>
    </row>
    <row r="21" spans="1:12" ht="15">
      <c r="A21" s="29">
        <f>A6</f>
        <v>1</v>
      </c>
      <c r="B21" s="30">
        <f>B6</f>
        <v>1</v>
      </c>
      <c r="C21" s="56" t="s">
        <v>4</v>
      </c>
      <c r="D21" s="57"/>
      <c r="E21" s="31"/>
      <c r="F21" s="32">
        <f>F12+F20</f>
        <v>710</v>
      </c>
      <c r="G21" s="32">
        <f>G12+G20</f>
        <v>17.2</v>
      </c>
      <c r="H21" s="32">
        <f>H12+H20</f>
        <v>22.8</v>
      </c>
      <c r="I21" s="32">
        <f>I12+I20</f>
        <v>95.8</v>
      </c>
      <c r="J21" s="32">
        <f>J12+J20</f>
        <v>697</v>
      </c>
      <c r="K21" s="32"/>
      <c r="L21" s="32">
        <v>105</v>
      </c>
    </row>
    <row r="22" spans="1:12" ht="15">
      <c r="A22" s="14">
        <v>1</v>
      </c>
      <c r="B22" s="15">
        <v>2</v>
      </c>
      <c r="C22" s="22" t="s">
        <v>20</v>
      </c>
      <c r="D22" s="5" t="s">
        <v>21</v>
      </c>
      <c r="E22" s="39" t="s">
        <v>42</v>
      </c>
      <c r="F22" s="40">
        <v>180</v>
      </c>
      <c r="G22" s="40">
        <v>4.2</v>
      </c>
      <c r="H22" s="40">
        <v>11</v>
      </c>
      <c r="I22" s="40">
        <v>35.6</v>
      </c>
      <c r="J22" s="40">
        <v>198</v>
      </c>
      <c r="K22" s="41"/>
      <c r="L22" s="40">
        <v>105</v>
      </c>
    </row>
    <row r="23" spans="1:12" ht="15">
      <c r="A23" s="14"/>
      <c r="B23" s="15"/>
      <c r="C23" s="11"/>
      <c r="D23" s="6"/>
      <c r="E23" s="42" t="s">
        <v>57</v>
      </c>
      <c r="F23" s="43">
        <v>100</v>
      </c>
      <c r="G23" s="43">
        <v>14.8</v>
      </c>
      <c r="H23" s="43">
        <v>16.399999999999999</v>
      </c>
      <c r="I23" s="43">
        <v>10.1</v>
      </c>
      <c r="J23" s="43">
        <v>257</v>
      </c>
      <c r="K23" s="44"/>
      <c r="L23" s="43"/>
    </row>
    <row r="24" spans="1:12" ht="15">
      <c r="A24" s="14"/>
      <c r="B24" s="15"/>
      <c r="C24" s="11"/>
      <c r="D24" s="7" t="s">
        <v>22</v>
      </c>
      <c r="E24" s="42" t="s">
        <v>40</v>
      </c>
      <c r="F24" s="43">
        <v>200</v>
      </c>
      <c r="G24" s="43">
        <v>0.2</v>
      </c>
      <c r="H24" s="43">
        <v>0</v>
      </c>
      <c r="I24" s="43">
        <v>11.2</v>
      </c>
      <c r="J24" s="43">
        <v>52</v>
      </c>
      <c r="K24" s="44"/>
      <c r="L24" s="43"/>
    </row>
    <row r="25" spans="1:12" ht="15">
      <c r="A25" s="14"/>
      <c r="B25" s="15"/>
      <c r="C25" s="11"/>
      <c r="D25" s="7" t="s">
        <v>23</v>
      </c>
      <c r="E25" s="42" t="s">
        <v>43</v>
      </c>
      <c r="F25" s="43">
        <v>50</v>
      </c>
      <c r="G25" s="43">
        <v>5.15</v>
      </c>
      <c r="H25" s="43">
        <v>0.6</v>
      </c>
      <c r="I25" s="43">
        <v>24</v>
      </c>
      <c r="J25" s="43">
        <v>113.5</v>
      </c>
      <c r="K25" s="44"/>
      <c r="L25" s="43"/>
    </row>
    <row r="26" spans="1:12" ht="1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6"/>
      <c r="E27" s="42" t="s">
        <v>41</v>
      </c>
      <c r="F27" s="43">
        <v>200</v>
      </c>
      <c r="G27" s="43">
        <v>3</v>
      </c>
      <c r="H27" s="43">
        <v>3</v>
      </c>
      <c r="I27" s="43">
        <v>5</v>
      </c>
      <c r="J27" s="43">
        <v>60</v>
      </c>
      <c r="K27" s="44"/>
      <c r="L27" s="43"/>
    </row>
    <row r="28" spans="1:12" ht="15">
      <c r="A28" s="16"/>
      <c r="B28" s="17"/>
      <c r="C28" s="8"/>
      <c r="D28" s="18" t="s">
        <v>33</v>
      </c>
      <c r="E28" s="9"/>
      <c r="F28" s="19">
        <f>SUM(F22:F27)</f>
        <v>730</v>
      </c>
      <c r="G28" s="19">
        <f>SUM(G22:G27)</f>
        <v>27.35</v>
      </c>
      <c r="H28" s="19">
        <f>SUM(H22:H27)</f>
        <v>31</v>
      </c>
      <c r="I28" s="19">
        <f>SUM(I22:I27)</f>
        <v>85.9</v>
      </c>
      <c r="J28" s="19">
        <f>SUM(J22:J27)</f>
        <v>680.5</v>
      </c>
      <c r="K28" s="25"/>
      <c r="L28" s="19">
        <f>SUM(L22:L27)</f>
        <v>105</v>
      </c>
    </row>
    <row r="29" spans="1:12" ht="15">
      <c r="A29" s="13">
        <f>A22</f>
        <v>1</v>
      </c>
      <c r="B29" s="13">
        <f>B22</f>
        <v>2</v>
      </c>
      <c r="C29" s="10" t="s">
        <v>25</v>
      </c>
      <c r="D29" s="7" t="s">
        <v>26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27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28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6"/>
      <c r="B36" s="17"/>
      <c r="C36" s="8"/>
      <c r="D36" s="18" t="s">
        <v>33</v>
      </c>
      <c r="E36" s="9"/>
      <c r="F36" s="19">
        <f>SUM(F29:F35)</f>
        <v>0</v>
      </c>
      <c r="G36" s="19">
        <f>SUM(G29:G35)</f>
        <v>0</v>
      </c>
      <c r="H36" s="19">
        <f>SUM(H29:H35)</f>
        <v>0</v>
      </c>
      <c r="I36" s="19">
        <f>SUM(I29:I35)</f>
        <v>0</v>
      </c>
      <c r="J36" s="19">
        <f>SUM(J29:J35)</f>
        <v>0</v>
      </c>
      <c r="K36" s="25"/>
      <c r="L36" s="19">
        <f>SUM(L29:L35)</f>
        <v>0</v>
      </c>
    </row>
    <row r="37" spans="1:12" ht="15.75" customHeight="1">
      <c r="A37" s="33">
        <f>A22</f>
        <v>1</v>
      </c>
      <c r="B37" s="33">
        <f>B22</f>
        <v>2</v>
      </c>
      <c r="C37" s="56" t="s">
        <v>4</v>
      </c>
      <c r="D37" s="57"/>
      <c r="E37" s="31"/>
      <c r="F37" s="32">
        <f>F28+F36</f>
        <v>730</v>
      </c>
      <c r="G37" s="32">
        <f>G28+G36</f>
        <v>27.35</v>
      </c>
      <c r="H37" s="32">
        <f>H28+H36</f>
        <v>31</v>
      </c>
      <c r="I37" s="32">
        <f>I28+I36</f>
        <v>85.9</v>
      </c>
      <c r="J37" s="32">
        <f>J28+J36</f>
        <v>680.5</v>
      </c>
      <c r="K37" s="32"/>
      <c r="L37" s="32">
        <f>L28+L36</f>
        <v>105</v>
      </c>
    </row>
    <row r="38" spans="1:12" ht="15">
      <c r="A38" s="20">
        <v>1</v>
      </c>
      <c r="B38" s="21">
        <v>3</v>
      </c>
      <c r="C38" s="22" t="s">
        <v>20</v>
      </c>
      <c r="D38" s="5" t="s">
        <v>21</v>
      </c>
      <c r="E38" s="39" t="s">
        <v>44</v>
      </c>
      <c r="F38" s="40">
        <v>250</v>
      </c>
      <c r="G38" s="40">
        <v>9.9</v>
      </c>
      <c r="H38" s="40">
        <v>6</v>
      </c>
      <c r="I38" s="40">
        <v>16.100000000000001</v>
      </c>
      <c r="J38" s="40">
        <v>164</v>
      </c>
      <c r="K38" s="41"/>
      <c r="L38" s="40">
        <v>105</v>
      </c>
    </row>
    <row r="39" spans="1:12" ht="15">
      <c r="A39" s="23"/>
      <c r="B39" s="15"/>
      <c r="C39" s="11"/>
      <c r="D39" s="7" t="s">
        <v>22</v>
      </c>
      <c r="E39" s="42" t="s">
        <v>40</v>
      </c>
      <c r="F39" s="43">
        <v>200</v>
      </c>
      <c r="G39" s="43">
        <v>0.2</v>
      </c>
      <c r="H39" s="43">
        <v>0</v>
      </c>
      <c r="I39" s="43">
        <v>11.2</v>
      </c>
      <c r="J39" s="43">
        <v>52</v>
      </c>
      <c r="K39" s="44"/>
      <c r="L39" s="43"/>
    </row>
    <row r="40" spans="1:12" ht="15">
      <c r="A40" s="23"/>
      <c r="B40" s="15"/>
      <c r="C40" s="11"/>
      <c r="D40" s="7" t="s">
        <v>23</v>
      </c>
      <c r="E40" s="42" t="s">
        <v>58</v>
      </c>
      <c r="F40" s="43">
        <v>50</v>
      </c>
      <c r="G40" s="43">
        <v>7.7</v>
      </c>
      <c r="H40" s="43">
        <v>6.65</v>
      </c>
      <c r="I40" s="43">
        <v>28.5</v>
      </c>
      <c r="J40" s="43">
        <v>207</v>
      </c>
      <c r="K40" s="44"/>
      <c r="L40" s="43"/>
    </row>
    <row r="41" spans="1:12" ht="15">
      <c r="A41" s="23"/>
      <c r="B41" s="15"/>
      <c r="C41" s="11"/>
      <c r="D41" s="7" t="s">
        <v>24</v>
      </c>
      <c r="E41" s="42" t="s">
        <v>70</v>
      </c>
      <c r="F41" s="43">
        <v>100</v>
      </c>
      <c r="G41" s="43">
        <v>0.4</v>
      </c>
      <c r="H41" s="43">
        <v>0.4</v>
      </c>
      <c r="I41" s="43">
        <v>28</v>
      </c>
      <c r="J41" s="43">
        <v>47</v>
      </c>
      <c r="K41" s="44"/>
      <c r="L41" s="43"/>
    </row>
    <row r="42" spans="1:12" ht="15">
      <c r="A42" s="23"/>
      <c r="B42" s="15"/>
      <c r="C42" s="11"/>
      <c r="D42" s="6"/>
      <c r="E42" s="42" t="s">
        <v>41</v>
      </c>
      <c r="F42" s="43">
        <v>200</v>
      </c>
      <c r="G42" s="43">
        <v>3</v>
      </c>
      <c r="H42" s="43">
        <v>3</v>
      </c>
      <c r="I42" s="43">
        <v>5</v>
      </c>
      <c r="J42" s="43">
        <v>60</v>
      </c>
      <c r="K42" s="44"/>
      <c r="L42" s="43"/>
    </row>
    <row r="43" spans="1:12" ht="15">
      <c r="A43" s="24"/>
      <c r="B43" s="17"/>
      <c r="C43" s="8"/>
      <c r="D43" s="18" t="s">
        <v>33</v>
      </c>
      <c r="E43" s="9"/>
      <c r="F43" s="19">
        <f>SUM(F38:F42)</f>
        <v>800</v>
      </c>
      <c r="G43" s="19">
        <f>SUM(G38:G42)</f>
        <v>21.2</v>
      </c>
      <c r="H43" s="19">
        <f>SUM(H38:H42)</f>
        <v>16.05</v>
      </c>
      <c r="I43" s="19">
        <f>SUM(I38:I42)</f>
        <v>88.8</v>
      </c>
      <c r="J43" s="19">
        <f>SUM(J38:J42)</f>
        <v>530</v>
      </c>
      <c r="K43" s="25"/>
      <c r="L43" s="19">
        <f>SUM(L38:L42)</f>
        <v>105</v>
      </c>
    </row>
    <row r="44" spans="1:12" ht="15">
      <c r="A44" s="26">
        <f>A38</f>
        <v>1</v>
      </c>
      <c r="B44" s="13">
        <f>B38</f>
        <v>3</v>
      </c>
      <c r="C44" s="10" t="s">
        <v>25</v>
      </c>
      <c r="D44" s="7" t="s">
        <v>26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27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28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29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30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31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32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SUM(F44:F52)</f>
        <v>0</v>
      </c>
      <c r="G53" s="19">
        <f t="shared" ref="G53" si="0">SUM(G44:G52)</f>
        <v>0</v>
      </c>
      <c r="H53" s="19">
        <f t="shared" ref="H53" si="1">SUM(H44:H52)</f>
        <v>0</v>
      </c>
      <c r="I53" s="19">
        <f t="shared" ref="I53" si="2">SUM(I44:I52)</f>
        <v>0</v>
      </c>
      <c r="J53" s="19">
        <f t="shared" ref="J53:L53" si="3">SUM(J44:J52)</f>
        <v>0</v>
      </c>
      <c r="K53" s="25"/>
      <c r="L53" s="19">
        <f t="shared" si="3"/>
        <v>0</v>
      </c>
    </row>
    <row r="54" spans="1:12" ht="15.75" customHeight="1">
      <c r="A54" s="29">
        <f>A38</f>
        <v>1</v>
      </c>
      <c r="B54" s="30">
        <f>B38</f>
        <v>3</v>
      </c>
      <c r="C54" s="56" t="s">
        <v>4</v>
      </c>
      <c r="D54" s="57"/>
      <c r="E54" s="31"/>
      <c r="F54" s="32">
        <f>F43+F53</f>
        <v>800</v>
      </c>
      <c r="G54" s="32">
        <f t="shared" ref="G54" si="4">G43+G53</f>
        <v>21.2</v>
      </c>
      <c r="H54" s="32">
        <f t="shared" ref="H54" si="5">H43+H53</f>
        <v>16.05</v>
      </c>
      <c r="I54" s="32">
        <f t="shared" ref="I54" si="6">I43+I53</f>
        <v>88.8</v>
      </c>
      <c r="J54" s="32">
        <f t="shared" ref="J54:L54" si="7">J43+J53</f>
        <v>530</v>
      </c>
      <c r="K54" s="32"/>
      <c r="L54" s="32">
        <f t="shared" si="7"/>
        <v>105</v>
      </c>
    </row>
    <row r="55" spans="1:12" ht="15">
      <c r="A55" s="20">
        <v>1</v>
      </c>
      <c r="B55" s="21">
        <v>4</v>
      </c>
      <c r="C55" s="22" t="s">
        <v>20</v>
      </c>
      <c r="D55" s="5" t="s">
        <v>21</v>
      </c>
      <c r="E55" s="39" t="s">
        <v>45</v>
      </c>
      <c r="F55" s="40">
        <v>200</v>
      </c>
      <c r="G55" s="40">
        <v>7.41</v>
      </c>
      <c r="H55" s="40">
        <v>5.3</v>
      </c>
      <c r="I55" s="40">
        <v>18.3</v>
      </c>
      <c r="J55" s="40">
        <v>231</v>
      </c>
      <c r="K55" s="41"/>
      <c r="L55" s="40">
        <v>105</v>
      </c>
    </row>
    <row r="56" spans="1:12" ht="15">
      <c r="A56" s="23"/>
      <c r="B56" s="15"/>
      <c r="C56" s="11"/>
      <c r="D56" s="7" t="s">
        <v>22</v>
      </c>
      <c r="E56" s="42" t="s">
        <v>46</v>
      </c>
      <c r="F56" s="43">
        <v>200</v>
      </c>
      <c r="G56" s="43">
        <v>0.2</v>
      </c>
      <c r="H56" s="43">
        <v>0</v>
      </c>
      <c r="I56" s="43">
        <v>13.8</v>
      </c>
      <c r="J56" s="43">
        <v>56</v>
      </c>
      <c r="K56" s="44"/>
      <c r="L56" s="43"/>
    </row>
    <row r="57" spans="1:12" ht="15">
      <c r="A57" s="23"/>
      <c r="B57" s="15"/>
      <c r="C57" s="11"/>
      <c r="D57" s="7" t="s">
        <v>23</v>
      </c>
      <c r="E57" s="42" t="s">
        <v>47</v>
      </c>
      <c r="F57" s="43">
        <v>60</v>
      </c>
      <c r="G57" s="43">
        <v>4.1500000000000004</v>
      </c>
      <c r="H57" s="43">
        <v>8.85</v>
      </c>
      <c r="I57" s="43">
        <v>22.9</v>
      </c>
      <c r="J57" s="43">
        <v>188.3</v>
      </c>
      <c r="K57" s="44"/>
      <c r="L57" s="43"/>
    </row>
    <row r="58" spans="1:12" ht="15">
      <c r="A58" s="23"/>
      <c r="B58" s="15"/>
      <c r="C58" s="11"/>
      <c r="D58" s="7" t="s">
        <v>24</v>
      </c>
      <c r="E58" s="42" t="s">
        <v>71</v>
      </c>
      <c r="F58" s="43">
        <v>100</v>
      </c>
      <c r="G58" s="43">
        <v>0.3</v>
      </c>
      <c r="H58" s="43">
        <v>0</v>
      </c>
      <c r="I58" s="43">
        <v>8.6</v>
      </c>
      <c r="J58" s="43">
        <v>40</v>
      </c>
      <c r="K58" s="44"/>
      <c r="L58" s="43"/>
    </row>
    <row r="59" spans="1:12" ht="15">
      <c r="A59" s="23"/>
      <c r="B59" s="15"/>
      <c r="C59" s="11"/>
      <c r="D59" s="6"/>
      <c r="E59" s="42" t="s">
        <v>41</v>
      </c>
      <c r="F59" s="43">
        <v>200</v>
      </c>
      <c r="G59" s="43">
        <v>3</v>
      </c>
      <c r="H59" s="43">
        <v>3</v>
      </c>
      <c r="I59" s="43">
        <v>5</v>
      </c>
      <c r="J59" s="43">
        <v>60</v>
      </c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SUM(F55:F59)</f>
        <v>760</v>
      </c>
      <c r="G60" s="19">
        <f>SUM(G55:G59)</f>
        <v>15.060000000000002</v>
      </c>
      <c r="H60" s="19">
        <f>SUM(H55:H59)</f>
        <v>17.149999999999999</v>
      </c>
      <c r="I60" s="19">
        <f>SUM(I55:I59)</f>
        <v>68.599999999999994</v>
      </c>
      <c r="J60" s="19">
        <f>SUM(J55:J59)</f>
        <v>575.29999999999995</v>
      </c>
      <c r="K60" s="25"/>
      <c r="L60" s="19">
        <v>105</v>
      </c>
    </row>
    <row r="61" spans="1:12" ht="15">
      <c r="A61" s="26">
        <f>A55</f>
        <v>1</v>
      </c>
      <c r="B61" s="13">
        <f>B55</f>
        <v>4</v>
      </c>
      <c r="C61" s="10" t="s">
        <v>25</v>
      </c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>SUM(G61:G67)</f>
        <v>0</v>
      </c>
      <c r="H68" s="19">
        <f>SUM(H61:H67)</f>
        <v>0</v>
      </c>
      <c r="I68" s="19">
        <f>SUM(I61:I67)</f>
        <v>0</v>
      </c>
      <c r="J68" s="19">
        <f>SUM(J61:J67)</f>
        <v>0</v>
      </c>
      <c r="K68" s="25"/>
      <c r="L68" s="19">
        <f>SUM(L61:L67)</f>
        <v>0</v>
      </c>
    </row>
    <row r="69" spans="1:12" ht="15.75" customHeight="1">
      <c r="A69" s="29">
        <f>A55</f>
        <v>1</v>
      </c>
      <c r="B69" s="30">
        <f>B55</f>
        <v>4</v>
      </c>
      <c r="C69" s="56" t="s">
        <v>4</v>
      </c>
      <c r="D69" s="57"/>
      <c r="E69" s="31"/>
      <c r="F69" s="32">
        <f>F60+F68</f>
        <v>760</v>
      </c>
      <c r="G69" s="32">
        <f>G60+G68</f>
        <v>15.060000000000002</v>
      </c>
      <c r="H69" s="32">
        <f>H60+H68</f>
        <v>17.149999999999999</v>
      </c>
      <c r="I69" s="32">
        <f>I60+I68</f>
        <v>68.599999999999994</v>
      </c>
      <c r="J69" s="32">
        <f>J60+J68</f>
        <v>575.29999999999995</v>
      </c>
      <c r="K69" s="32"/>
      <c r="L69" s="32">
        <f>L60+L68</f>
        <v>105</v>
      </c>
    </row>
    <row r="70" spans="1:12" ht="15">
      <c r="A70" s="20">
        <v>1</v>
      </c>
      <c r="B70" s="21">
        <v>5</v>
      </c>
      <c r="C70" s="22" t="s">
        <v>20</v>
      </c>
      <c r="D70" s="5" t="s">
        <v>21</v>
      </c>
      <c r="E70" s="39" t="s">
        <v>76</v>
      </c>
      <c r="F70" s="40">
        <v>200</v>
      </c>
      <c r="G70" s="40">
        <v>27.63</v>
      </c>
      <c r="H70" s="40">
        <v>28.5</v>
      </c>
      <c r="I70" s="40">
        <v>31.5</v>
      </c>
      <c r="J70" s="40">
        <v>433.88</v>
      </c>
      <c r="K70" s="41"/>
      <c r="L70" s="40">
        <v>105</v>
      </c>
    </row>
    <row r="71" spans="1:12" ht="15">
      <c r="A71" s="23"/>
      <c r="B71" s="15"/>
      <c r="C71" s="11"/>
      <c r="D71" s="7" t="s">
        <v>22</v>
      </c>
      <c r="E71" s="42" t="s">
        <v>60</v>
      </c>
      <c r="F71" s="43">
        <v>200</v>
      </c>
      <c r="G71" s="43">
        <v>0.1</v>
      </c>
      <c r="H71" s="43">
        <v>0.1</v>
      </c>
      <c r="I71" s="43">
        <v>24</v>
      </c>
      <c r="J71" s="43">
        <v>94</v>
      </c>
      <c r="K71" s="44"/>
      <c r="L71" s="43"/>
    </row>
    <row r="72" spans="1:12" ht="15">
      <c r="A72" s="23"/>
      <c r="B72" s="15"/>
      <c r="C72" s="11"/>
      <c r="D72" s="7" t="s">
        <v>23</v>
      </c>
      <c r="E72" s="42" t="s">
        <v>43</v>
      </c>
      <c r="F72" s="43">
        <v>50</v>
      </c>
      <c r="G72" s="43">
        <v>4.1500000000000004</v>
      </c>
      <c r="H72" s="43">
        <v>0.6</v>
      </c>
      <c r="I72" s="43">
        <v>29.2</v>
      </c>
      <c r="J72" s="43">
        <v>113.5</v>
      </c>
      <c r="K72" s="44"/>
      <c r="L72" s="43"/>
    </row>
    <row r="73" spans="1:12" ht="15">
      <c r="A73" s="23"/>
      <c r="B73" s="15"/>
      <c r="C73" s="11"/>
      <c r="D73" s="7" t="s">
        <v>24</v>
      </c>
      <c r="E73" s="42" t="s">
        <v>70</v>
      </c>
      <c r="F73" s="43">
        <v>100</v>
      </c>
      <c r="G73" s="43">
        <v>0.4</v>
      </c>
      <c r="H73" s="43">
        <v>0.4</v>
      </c>
      <c r="I73" s="43">
        <v>9.8000000000000007</v>
      </c>
      <c r="J73" s="43">
        <v>47</v>
      </c>
      <c r="K73" s="44"/>
      <c r="L73" s="43"/>
    </row>
    <row r="74" spans="1:12" ht="15">
      <c r="A74" s="23"/>
      <c r="B74" s="15"/>
      <c r="C74" s="11"/>
      <c r="D74" s="6"/>
      <c r="E74" s="42" t="s">
        <v>41</v>
      </c>
      <c r="F74" s="43">
        <v>200</v>
      </c>
      <c r="G74" s="43">
        <v>3</v>
      </c>
      <c r="H74" s="43">
        <v>3</v>
      </c>
      <c r="I74" s="43">
        <v>5</v>
      </c>
      <c r="J74" s="43">
        <v>60</v>
      </c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SUM(F70:F74)</f>
        <v>750</v>
      </c>
      <c r="G75" s="19">
        <f>SUM(G70:G74)</f>
        <v>35.28</v>
      </c>
      <c r="H75" s="19">
        <f>SUM(H70:H74)</f>
        <v>32.6</v>
      </c>
      <c r="I75" s="19">
        <f>SUM(I70:I74)</f>
        <v>99.5</v>
      </c>
      <c r="J75" s="19">
        <f>SUM(J70:J74)</f>
        <v>748.38</v>
      </c>
      <c r="K75" s="25"/>
      <c r="L75" s="19">
        <f>SUM(L70:L74)</f>
        <v>105</v>
      </c>
    </row>
    <row r="76" spans="1:12" ht="15">
      <c r="A76" s="26">
        <f>A70</f>
        <v>1</v>
      </c>
      <c r="B76" s="13">
        <f>B70</f>
        <v>5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SUM(F76:F82)</f>
        <v>0</v>
      </c>
      <c r="G83" s="19">
        <f>SUM(G76:G82)</f>
        <v>0</v>
      </c>
      <c r="H83" s="19">
        <f>SUM(H76:H82)</f>
        <v>0</v>
      </c>
      <c r="I83" s="19">
        <f>SUM(I76:I82)</f>
        <v>0</v>
      </c>
      <c r="J83" s="19">
        <f>SUM(J76:J82)</f>
        <v>0</v>
      </c>
      <c r="K83" s="25"/>
      <c r="L83" s="19">
        <f>SUM(L76:L82)</f>
        <v>0</v>
      </c>
    </row>
    <row r="84" spans="1:12" ht="15.75" customHeight="1">
      <c r="A84" s="29">
        <f>A70</f>
        <v>1</v>
      </c>
      <c r="B84" s="30">
        <f>B70</f>
        <v>5</v>
      </c>
      <c r="C84" s="56" t="s">
        <v>4</v>
      </c>
      <c r="D84" s="57"/>
      <c r="E84" s="31"/>
      <c r="F84" s="32">
        <f>F75+F83</f>
        <v>750</v>
      </c>
      <c r="G84" s="32">
        <f>G75+G83</f>
        <v>35.28</v>
      </c>
      <c r="H84" s="32">
        <f>H75+H83</f>
        <v>32.6</v>
      </c>
      <c r="I84" s="32">
        <f>I75+I83</f>
        <v>99.5</v>
      </c>
      <c r="J84" s="32">
        <f>J75+J83</f>
        <v>748.38</v>
      </c>
      <c r="K84" s="32"/>
      <c r="L84" s="32">
        <f>L75+L83</f>
        <v>105</v>
      </c>
    </row>
    <row r="85" spans="1:12" ht="15">
      <c r="A85" s="20">
        <v>2</v>
      </c>
      <c r="B85" s="21">
        <v>1</v>
      </c>
      <c r="C85" s="22" t="s">
        <v>20</v>
      </c>
      <c r="D85" s="5" t="s">
        <v>21</v>
      </c>
      <c r="E85" s="39" t="s">
        <v>61</v>
      </c>
      <c r="F85" s="40">
        <v>250</v>
      </c>
      <c r="G85" s="40">
        <v>4.2</v>
      </c>
      <c r="H85" s="40">
        <v>6.9</v>
      </c>
      <c r="I85" s="40">
        <v>26</v>
      </c>
      <c r="J85" s="40">
        <v>188</v>
      </c>
      <c r="K85" s="41"/>
      <c r="L85" s="40">
        <v>105</v>
      </c>
    </row>
    <row r="86" spans="1:12" ht="15">
      <c r="A86" s="23"/>
      <c r="B86" s="15"/>
      <c r="C86" s="11"/>
      <c r="D86" s="6"/>
      <c r="E86" s="42" t="s">
        <v>62</v>
      </c>
      <c r="F86" s="43">
        <v>10</v>
      </c>
      <c r="G86" s="43">
        <v>3.5</v>
      </c>
      <c r="H86" s="43">
        <v>4.5999999999999996</v>
      </c>
      <c r="I86" s="43">
        <v>0</v>
      </c>
      <c r="J86" s="43">
        <v>54</v>
      </c>
      <c r="K86" s="44"/>
      <c r="L86" s="43"/>
    </row>
    <row r="87" spans="1:12" ht="15">
      <c r="A87" s="23"/>
      <c r="B87" s="15"/>
      <c r="C87" s="11"/>
      <c r="D87" s="7" t="s">
        <v>22</v>
      </c>
      <c r="E87" s="42" t="s">
        <v>49</v>
      </c>
      <c r="F87" s="43">
        <v>200</v>
      </c>
      <c r="G87" s="43">
        <v>0.2</v>
      </c>
      <c r="H87" s="43">
        <v>0</v>
      </c>
      <c r="I87" s="43">
        <v>13.8</v>
      </c>
      <c r="J87" s="43">
        <v>118</v>
      </c>
      <c r="K87" s="44"/>
      <c r="L87" s="43"/>
    </row>
    <row r="88" spans="1:12" ht="15">
      <c r="A88" s="23"/>
      <c r="B88" s="15"/>
      <c r="C88" s="11"/>
      <c r="D88" s="7" t="s">
        <v>23</v>
      </c>
      <c r="E88" s="42" t="s">
        <v>50</v>
      </c>
      <c r="F88" s="43">
        <v>50</v>
      </c>
      <c r="G88" s="43">
        <v>3.5</v>
      </c>
      <c r="H88" s="43">
        <v>0.55000000000000004</v>
      </c>
      <c r="I88" s="43">
        <v>20.5</v>
      </c>
      <c r="J88" s="43">
        <v>113.5</v>
      </c>
      <c r="K88" s="44"/>
      <c r="L88" s="43"/>
    </row>
    <row r="89" spans="1:12" ht="1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 t="s">
        <v>41</v>
      </c>
      <c r="F90" s="43">
        <v>200</v>
      </c>
      <c r="G90" s="43">
        <v>3</v>
      </c>
      <c r="H90" s="43">
        <v>3</v>
      </c>
      <c r="I90" s="43">
        <v>3</v>
      </c>
      <c r="J90" s="43">
        <v>60</v>
      </c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SUM(F85:F90)</f>
        <v>710</v>
      </c>
      <c r="G91" s="19">
        <f>SUM(G85:G90)</f>
        <v>14.4</v>
      </c>
      <c r="H91" s="19">
        <f>SUM(H85:H90)</f>
        <v>15.05</v>
      </c>
      <c r="I91" s="19">
        <f>SUM(I85:I90)</f>
        <v>63.3</v>
      </c>
      <c r="J91" s="19">
        <f>SUM(J85:J90)</f>
        <v>533.5</v>
      </c>
      <c r="K91" s="25"/>
      <c r="L91" s="19">
        <v>105</v>
      </c>
    </row>
    <row r="92" spans="1:12" ht="15">
      <c r="A92" s="26">
        <f>A85</f>
        <v>2</v>
      </c>
      <c r="B92" s="13">
        <f>B85</f>
        <v>1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SUM(F92:F98)</f>
        <v>0</v>
      </c>
      <c r="G99" s="19">
        <f>SUM(G92:G98)</f>
        <v>0</v>
      </c>
      <c r="H99" s="19">
        <f>SUM(H92:H98)</f>
        <v>0</v>
      </c>
      <c r="I99" s="19">
        <f>SUM(I92:I98)</f>
        <v>0</v>
      </c>
      <c r="J99" s="19">
        <f>SUM(J92:J98)</f>
        <v>0</v>
      </c>
      <c r="K99" s="25"/>
      <c r="L99" s="19">
        <f>SUM(L92:L98)</f>
        <v>0</v>
      </c>
    </row>
    <row r="100" spans="1:12" ht="15">
      <c r="A100" s="29">
        <f>A85</f>
        <v>2</v>
      </c>
      <c r="B100" s="30">
        <f>B85</f>
        <v>1</v>
      </c>
      <c r="C100" s="56" t="s">
        <v>4</v>
      </c>
      <c r="D100" s="57"/>
      <c r="E100" s="31"/>
      <c r="F100" s="32">
        <f>F91+F99</f>
        <v>710</v>
      </c>
      <c r="G100" s="32">
        <f>G91+G99</f>
        <v>14.4</v>
      </c>
      <c r="H100" s="32">
        <f>H91+H99</f>
        <v>15.05</v>
      </c>
      <c r="I100" s="32">
        <f>I91+I99</f>
        <v>63.3</v>
      </c>
      <c r="J100" s="32">
        <f>J91+J99</f>
        <v>533.5</v>
      </c>
      <c r="K100" s="32"/>
      <c r="L100" s="32">
        <f>L91+L99</f>
        <v>105</v>
      </c>
    </row>
    <row r="101" spans="1:12" ht="15">
      <c r="A101" s="14">
        <v>2</v>
      </c>
      <c r="B101" s="15">
        <v>2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10.199999999999999</v>
      </c>
      <c r="H101" s="40">
        <v>6.9</v>
      </c>
      <c r="I101" s="40">
        <v>30.6</v>
      </c>
      <c r="J101" s="40">
        <v>226</v>
      </c>
      <c r="K101" s="41"/>
      <c r="L101" s="40">
        <v>105</v>
      </c>
    </row>
    <row r="102" spans="1:12" ht="15">
      <c r="A102" s="14"/>
      <c r="B102" s="15"/>
      <c r="C102" s="11"/>
      <c r="D102" s="6"/>
      <c r="E102" s="42" t="s">
        <v>64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66.099999999999994</v>
      </c>
      <c r="K102" s="44"/>
      <c r="L102" s="43"/>
    </row>
    <row r="103" spans="1:12" ht="15">
      <c r="A103" s="14"/>
      <c r="B103" s="15"/>
      <c r="C103" s="11"/>
      <c r="D103" s="7" t="s">
        <v>22</v>
      </c>
      <c r="E103" s="42" t="s">
        <v>51</v>
      </c>
      <c r="F103" s="43">
        <v>200</v>
      </c>
      <c r="G103" s="43">
        <v>0.8</v>
      </c>
      <c r="H103" s="43">
        <v>1.4</v>
      </c>
      <c r="I103" s="43">
        <v>20.5</v>
      </c>
      <c r="J103" s="43">
        <v>127</v>
      </c>
      <c r="K103" s="44"/>
      <c r="L103" s="43"/>
    </row>
    <row r="104" spans="1:12" ht="15">
      <c r="A104" s="14"/>
      <c r="B104" s="15"/>
      <c r="C104" s="11"/>
      <c r="D104" s="7" t="s">
        <v>23</v>
      </c>
      <c r="E104" s="42" t="s">
        <v>52</v>
      </c>
      <c r="F104" s="43">
        <v>50</v>
      </c>
      <c r="G104" s="43">
        <v>4</v>
      </c>
      <c r="H104" s="43">
        <v>1</v>
      </c>
      <c r="I104" s="43">
        <v>24</v>
      </c>
      <c r="J104" s="43">
        <v>114</v>
      </c>
      <c r="K104" s="44"/>
      <c r="L104" s="43"/>
    </row>
    <row r="105" spans="1:12" ht="15">
      <c r="A105" s="14"/>
      <c r="B105" s="15"/>
      <c r="C105" s="11"/>
      <c r="D105" s="7" t="s">
        <v>24</v>
      </c>
      <c r="E105" s="42" t="s">
        <v>72</v>
      </c>
      <c r="F105" s="43">
        <v>100</v>
      </c>
      <c r="G105" s="43">
        <v>0.4</v>
      </c>
      <c r="H105" s="43">
        <v>0</v>
      </c>
      <c r="I105" s="43">
        <v>10.7</v>
      </c>
      <c r="J105" s="43">
        <v>55</v>
      </c>
      <c r="K105" s="44"/>
      <c r="L105" s="43"/>
    </row>
    <row r="106" spans="1:12" ht="15">
      <c r="A106" s="14"/>
      <c r="B106" s="15"/>
      <c r="C106" s="11"/>
      <c r="D106" s="6"/>
      <c r="E106" s="42" t="s">
        <v>41</v>
      </c>
      <c r="F106" s="43">
        <v>200</v>
      </c>
      <c r="G106" s="43">
        <v>3</v>
      </c>
      <c r="H106" s="43">
        <v>3</v>
      </c>
      <c r="I106" s="43">
        <v>5</v>
      </c>
      <c r="J106" s="43">
        <v>60</v>
      </c>
      <c r="K106" s="44"/>
      <c r="L106" s="43"/>
    </row>
    <row r="107" spans="1:12" ht="15">
      <c r="A107" s="16"/>
      <c r="B107" s="17"/>
      <c r="C107" s="8"/>
      <c r="D107" s="18" t="s">
        <v>33</v>
      </c>
      <c r="E107" s="9"/>
      <c r="F107" s="19">
        <f>SUM(F101:F106)</f>
        <v>760</v>
      </c>
      <c r="G107" s="19">
        <f>SUM(G101:G106)</f>
        <v>18.48</v>
      </c>
      <c r="H107" s="19">
        <f>SUM(H101:H106)</f>
        <v>19.55</v>
      </c>
      <c r="I107" s="19">
        <f>SUM(I101:I106)</f>
        <v>90.93</v>
      </c>
      <c r="J107" s="19">
        <f>SUM(J101:J106)</f>
        <v>648.1</v>
      </c>
      <c r="K107" s="25"/>
      <c r="L107" s="19">
        <f>SUM(L101:L106)</f>
        <v>105</v>
      </c>
    </row>
    <row r="108" spans="1:12" ht="15">
      <c r="A108" s="13">
        <f>A101</f>
        <v>2</v>
      </c>
      <c r="B108" s="13">
        <f>B101</f>
        <v>2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14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14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14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14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14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14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6"/>
      <c r="B115" s="17"/>
      <c r="C115" s="8"/>
      <c r="D115" s="18" t="s">
        <v>33</v>
      </c>
      <c r="E115" s="9"/>
      <c r="F115" s="19">
        <f>SUM(F108:F114)</f>
        <v>0</v>
      </c>
      <c r="G115" s="19">
        <f>SUM(G108:G114)</f>
        <v>0</v>
      </c>
      <c r="H115" s="19">
        <f>SUM(H108:H114)</f>
        <v>0</v>
      </c>
      <c r="I115" s="19">
        <f>SUM(I108:I114)</f>
        <v>0</v>
      </c>
      <c r="J115" s="19">
        <f>SUM(J108:J114)</f>
        <v>0</v>
      </c>
      <c r="K115" s="25"/>
      <c r="L115" s="19">
        <f>SUM(L108:L114)</f>
        <v>0</v>
      </c>
    </row>
    <row r="116" spans="1:12" ht="15">
      <c r="A116" s="33">
        <f>A101</f>
        <v>2</v>
      </c>
      <c r="B116" s="33">
        <f>B101</f>
        <v>2</v>
      </c>
      <c r="C116" s="56" t="s">
        <v>4</v>
      </c>
      <c r="D116" s="57"/>
      <c r="E116" s="31"/>
      <c r="F116" s="32">
        <f>F107+F115</f>
        <v>760</v>
      </c>
      <c r="G116" s="32">
        <f>G107+G115</f>
        <v>18.48</v>
      </c>
      <c r="H116" s="32">
        <f>H107+H115</f>
        <v>19.55</v>
      </c>
      <c r="I116" s="32">
        <f>I107+I115</f>
        <v>90.93</v>
      </c>
      <c r="J116" s="32">
        <f>J107+J115</f>
        <v>648.1</v>
      </c>
      <c r="K116" s="32"/>
      <c r="L116" s="32">
        <f>L107+L115</f>
        <v>105</v>
      </c>
    </row>
    <row r="117" spans="1:12" ht="15">
      <c r="A117" s="20">
        <v>2</v>
      </c>
      <c r="B117" s="21">
        <v>3</v>
      </c>
      <c r="C117" s="22" t="s">
        <v>20</v>
      </c>
      <c r="D117" s="5" t="s">
        <v>21</v>
      </c>
      <c r="E117" s="39" t="s">
        <v>53</v>
      </c>
      <c r="F117" s="40">
        <v>180</v>
      </c>
      <c r="G117" s="40">
        <v>5.18</v>
      </c>
      <c r="H117" s="40">
        <v>10.8</v>
      </c>
      <c r="I117" s="40">
        <v>45.2</v>
      </c>
      <c r="J117" s="40">
        <v>263.8</v>
      </c>
      <c r="K117" s="41"/>
      <c r="L117" s="40">
        <v>105</v>
      </c>
    </row>
    <row r="118" spans="1:12" ht="15">
      <c r="A118" s="23"/>
      <c r="B118" s="15"/>
      <c r="C118" s="11"/>
      <c r="D118" s="6"/>
      <c r="E118" s="42" t="s">
        <v>65</v>
      </c>
      <c r="F118" s="43">
        <v>90</v>
      </c>
      <c r="G118" s="43">
        <v>9.58</v>
      </c>
      <c r="H118" s="43">
        <v>13.17</v>
      </c>
      <c r="I118" s="43">
        <v>8.8000000000000007</v>
      </c>
      <c r="J118" s="43">
        <v>180</v>
      </c>
      <c r="K118" s="51"/>
      <c r="L118" s="43"/>
    </row>
    <row r="119" spans="1:12" ht="15">
      <c r="A119" s="23"/>
      <c r="B119" s="15"/>
      <c r="C119" s="11"/>
      <c r="D119" s="7" t="s">
        <v>22</v>
      </c>
      <c r="E119" s="42" t="s">
        <v>66</v>
      </c>
      <c r="F119" s="43">
        <v>200</v>
      </c>
      <c r="G119" s="43">
        <v>0.2</v>
      </c>
      <c r="H119" s="43">
        <v>0.2</v>
      </c>
      <c r="I119" s="43">
        <v>22.8</v>
      </c>
      <c r="J119" s="43">
        <v>94</v>
      </c>
      <c r="K119" s="44"/>
      <c r="L119" s="43"/>
    </row>
    <row r="120" spans="1:12" ht="15.75" customHeight="1">
      <c r="A120" s="23"/>
      <c r="B120" s="15"/>
      <c r="C120" s="11"/>
      <c r="D120" s="7" t="s">
        <v>23</v>
      </c>
      <c r="E120" s="42" t="s">
        <v>50</v>
      </c>
      <c r="F120" s="43">
        <v>50</v>
      </c>
      <c r="G120" s="43">
        <v>4.1500000000000004</v>
      </c>
      <c r="H120" s="43">
        <v>0.6</v>
      </c>
      <c r="I120" s="43">
        <v>29.5</v>
      </c>
      <c r="J120" s="43">
        <v>113.5</v>
      </c>
      <c r="K120" s="44"/>
      <c r="L120" s="43"/>
    </row>
    <row r="121" spans="1:12" ht="15">
      <c r="A121" s="23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 t="s">
        <v>41</v>
      </c>
      <c r="F122" s="43">
        <v>200</v>
      </c>
      <c r="G122" s="43">
        <v>3</v>
      </c>
      <c r="H122" s="43">
        <v>3</v>
      </c>
      <c r="I122" s="43">
        <v>5</v>
      </c>
      <c r="J122" s="43">
        <v>60</v>
      </c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SUM(F117:F122)</f>
        <v>720</v>
      </c>
      <c r="G123" s="19">
        <f>SUM(G117:G122)</f>
        <v>22.11</v>
      </c>
      <c r="H123" s="19">
        <f>SUM(H117:H122)</f>
        <v>27.77</v>
      </c>
      <c r="I123" s="19">
        <f>SUM(I117:I122)</f>
        <v>111.3</v>
      </c>
      <c r="J123" s="19">
        <f>SUM(J117:J122)</f>
        <v>711.3</v>
      </c>
      <c r="K123" s="25"/>
      <c r="L123" s="19">
        <v>105</v>
      </c>
    </row>
    <row r="124" spans="1:12" ht="15">
      <c r="A124" s="26">
        <f>A117</f>
        <v>2</v>
      </c>
      <c r="B124" s="13">
        <f>B117</f>
        <v>3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4"/>
      <c r="B131" s="17"/>
      <c r="C131" s="8"/>
      <c r="D131" s="18" t="s">
        <v>33</v>
      </c>
      <c r="E131" s="9"/>
      <c r="F131" s="19">
        <f>SUM(F124:F130)</f>
        <v>0</v>
      </c>
      <c r="G131" s="19">
        <f>SUM(G124:G130)</f>
        <v>0</v>
      </c>
      <c r="H131" s="19">
        <f>SUM(H124:H130)</f>
        <v>0</v>
      </c>
      <c r="I131" s="19">
        <f>SUM(I124:I130)</f>
        <v>0</v>
      </c>
      <c r="J131" s="19">
        <f>SUM(J124:J130)</f>
        <v>0</v>
      </c>
      <c r="K131" s="25"/>
      <c r="L131" s="19">
        <f>SUM(L124:L130)</f>
        <v>0</v>
      </c>
    </row>
    <row r="132" spans="1:12" ht="15">
      <c r="A132" s="29">
        <f>A117</f>
        <v>2</v>
      </c>
      <c r="B132" s="30">
        <f>B117</f>
        <v>3</v>
      </c>
      <c r="C132" s="56" t="s">
        <v>4</v>
      </c>
      <c r="D132" s="57"/>
      <c r="E132" s="31"/>
      <c r="F132" s="32">
        <f>F123+F131</f>
        <v>720</v>
      </c>
      <c r="G132" s="32">
        <f>G123+G131</f>
        <v>22.11</v>
      </c>
      <c r="H132" s="32">
        <f>H123+H131</f>
        <v>27.77</v>
      </c>
      <c r="I132" s="32">
        <f>I123+I131</f>
        <v>111.3</v>
      </c>
      <c r="J132" s="32">
        <f>J123+J131</f>
        <v>711.3</v>
      </c>
      <c r="K132" s="32"/>
      <c r="L132" s="32">
        <f>L123+L131</f>
        <v>105</v>
      </c>
    </row>
    <row r="133" spans="1:12" ht="15">
      <c r="A133" s="20">
        <v>2</v>
      </c>
      <c r="B133" s="21">
        <v>4</v>
      </c>
      <c r="C133" s="22" t="s">
        <v>20</v>
      </c>
      <c r="D133" s="5" t="s">
        <v>21</v>
      </c>
      <c r="E133" s="39" t="s">
        <v>54</v>
      </c>
      <c r="F133" s="40">
        <v>250</v>
      </c>
      <c r="G133" s="40">
        <v>4.5</v>
      </c>
      <c r="H133" s="40">
        <v>4.2</v>
      </c>
      <c r="I133" s="40">
        <v>30.5</v>
      </c>
      <c r="J133" s="40">
        <v>324.01</v>
      </c>
      <c r="K133" s="41"/>
      <c r="L133" s="40">
        <v>105</v>
      </c>
    </row>
    <row r="134" spans="1:12" ht="15">
      <c r="A134" s="23"/>
      <c r="B134" s="15"/>
      <c r="C134" s="11"/>
      <c r="D134" s="6"/>
      <c r="E134" s="42" t="s">
        <v>67</v>
      </c>
      <c r="F134" s="43">
        <v>90</v>
      </c>
      <c r="G134" s="43">
        <v>5.6</v>
      </c>
      <c r="H134" s="43">
        <v>10.5</v>
      </c>
      <c r="I134" s="43">
        <v>1.5</v>
      </c>
      <c r="J134" s="43">
        <v>163.4</v>
      </c>
      <c r="K134" s="44"/>
      <c r="L134" s="43"/>
    </row>
    <row r="135" spans="1:12" ht="15">
      <c r="A135" s="23"/>
      <c r="B135" s="15"/>
      <c r="C135" s="11"/>
      <c r="D135" s="7" t="s">
        <v>22</v>
      </c>
      <c r="E135" s="42" t="s">
        <v>68</v>
      </c>
      <c r="F135" s="43">
        <v>200</v>
      </c>
      <c r="G135" s="43">
        <v>3.5</v>
      </c>
      <c r="H135" s="43">
        <v>3.4</v>
      </c>
      <c r="I135" s="43">
        <v>27.4</v>
      </c>
      <c r="J135" s="43">
        <v>168</v>
      </c>
      <c r="K135" s="44"/>
      <c r="L135" s="43"/>
    </row>
    <row r="136" spans="1:12" ht="15">
      <c r="A136" s="23"/>
      <c r="B136" s="15"/>
      <c r="C136" s="11"/>
      <c r="D136" s="7" t="s">
        <v>23</v>
      </c>
      <c r="E136" s="42" t="s">
        <v>50</v>
      </c>
      <c r="F136" s="43">
        <v>50</v>
      </c>
      <c r="G136" s="43">
        <v>4.1500000000000004</v>
      </c>
      <c r="H136" s="43">
        <v>0.6</v>
      </c>
      <c r="I136" s="43">
        <v>29.5</v>
      </c>
      <c r="J136" s="43">
        <v>113.5</v>
      </c>
      <c r="K136" s="44"/>
      <c r="L136" s="43"/>
    </row>
    <row r="137" spans="1:12" ht="15">
      <c r="A137" s="23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/>
      <c r="E138" s="42" t="s">
        <v>41</v>
      </c>
      <c r="F138" s="43">
        <v>200</v>
      </c>
      <c r="G138" s="43">
        <v>3</v>
      </c>
      <c r="H138" s="43">
        <v>3</v>
      </c>
      <c r="I138" s="43">
        <v>5</v>
      </c>
      <c r="J138" s="43">
        <v>60</v>
      </c>
      <c r="K138" s="44"/>
      <c r="L138" s="43"/>
    </row>
    <row r="139" spans="1:12" ht="15">
      <c r="A139" s="24"/>
      <c r="B139" s="17"/>
      <c r="C139" s="8"/>
      <c r="D139" s="18" t="s">
        <v>33</v>
      </c>
      <c r="E139" s="9"/>
      <c r="F139" s="19">
        <f>SUM(F133:F138)</f>
        <v>790</v>
      </c>
      <c r="G139" s="19">
        <f>SUM(G133:G138)</f>
        <v>20.75</v>
      </c>
      <c r="H139" s="19">
        <f>SUM(H133:H138)</f>
        <v>21.7</v>
      </c>
      <c r="I139" s="19">
        <f>SUM(I133:I138)</f>
        <v>93.9</v>
      </c>
      <c r="J139" s="19">
        <f>SUM(J133:J138)</f>
        <v>828.91</v>
      </c>
      <c r="K139" s="25"/>
      <c r="L139" s="19">
        <f>SUM(L133:L138)</f>
        <v>105</v>
      </c>
    </row>
    <row r="140" spans="1:12" ht="15">
      <c r="A140" s="26">
        <f>A133</f>
        <v>2</v>
      </c>
      <c r="B140" s="13">
        <f>B133</f>
        <v>4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>SUM(G140:G146)</f>
        <v>0</v>
      </c>
      <c r="H147" s="19">
        <f>SUM(H140:H146)</f>
        <v>0</v>
      </c>
      <c r="I147" s="19">
        <f>SUM(I140:I146)</f>
        <v>0</v>
      </c>
      <c r="J147" s="19">
        <f>SUM(J140:J146)</f>
        <v>0</v>
      </c>
      <c r="K147" s="25"/>
      <c r="L147" s="19">
        <f>SUM(L140:L146)</f>
        <v>0</v>
      </c>
    </row>
    <row r="148" spans="1:12" ht="15">
      <c r="A148" s="29">
        <f>A133</f>
        <v>2</v>
      </c>
      <c r="B148" s="30">
        <f>B133</f>
        <v>4</v>
      </c>
      <c r="C148" s="56" t="s">
        <v>4</v>
      </c>
      <c r="D148" s="57"/>
      <c r="E148" s="31"/>
      <c r="F148" s="32">
        <f>F139+F147</f>
        <v>790</v>
      </c>
      <c r="G148" s="32">
        <f>G139+G147</f>
        <v>20.75</v>
      </c>
      <c r="H148" s="32">
        <f>H139+H147</f>
        <v>21.7</v>
      </c>
      <c r="I148" s="32">
        <f>I139+I147</f>
        <v>93.9</v>
      </c>
      <c r="J148" s="32">
        <f>J139+J147</f>
        <v>828.91</v>
      </c>
      <c r="K148" s="32"/>
      <c r="L148" s="32">
        <f>L139+L147</f>
        <v>105</v>
      </c>
    </row>
    <row r="149" spans="1:12" ht="15">
      <c r="A149" s="20">
        <v>2</v>
      </c>
      <c r="B149" s="21">
        <v>5</v>
      </c>
      <c r="C149" s="22" t="s">
        <v>20</v>
      </c>
      <c r="D149" s="5" t="s">
        <v>21</v>
      </c>
      <c r="E149" s="39" t="s">
        <v>55</v>
      </c>
      <c r="F149" s="40">
        <v>200</v>
      </c>
      <c r="G149" s="40">
        <v>10.199999999999999</v>
      </c>
      <c r="H149" s="40">
        <v>12.3</v>
      </c>
      <c r="I149" s="40">
        <v>40.4</v>
      </c>
      <c r="J149" s="40">
        <v>364</v>
      </c>
      <c r="K149" s="41"/>
      <c r="L149" s="40">
        <v>105</v>
      </c>
    </row>
    <row r="150" spans="1:12" ht="15">
      <c r="A150" s="23"/>
      <c r="B150" s="15"/>
      <c r="C150" s="11"/>
      <c r="D150" s="6"/>
      <c r="E150" s="42" t="s">
        <v>56</v>
      </c>
      <c r="F150" s="43">
        <v>50</v>
      </c>
      <c r="G150" s="43">
        <v>0.68</v>
      </c>
      <c r="H150" s="43">
        <v>1.58</v>
      </c>
      <c r="I150" s="43">
        <v>4.6399999999999997</v>
      </c>
      <c r="J150" s="43">
        <v>35.53</v>
      </c>
      <c r="K150" s="44"/>
      <c r="L150" s="43"/>
    </row>
    <row r="151" spans="1:12" ht="15">
      <c r="A151" s="23"/>
      <c r="B151" s="15"/>
      <c r="C151" s="11"/>
      <c r="D151" s="7" t="s">
        <v>22</v>
      </c>
      <c r="E151" s="42" t="s">
        <v>48</v>
      </c>
      <c r="F151" s="43">
        <v>200</v>
      </c>
      <c r="G151" s="43">
        <v>1.6</v>
      </c>
      <c r="H151" s="43">
        <v>1.6</v>
      </c>
      <c r="I151" s="43">
        <v>17.3</v>
      </c>
      <c r="J151" s="43">
        <v>87</v>
      </c>
      <c r="K151" s="44"/>
      <c r="L151" s="43"/>
    </row>
    <row r="152" spans="1:12" ht="15">
      <c r="A152" s="23"/>
      <c r="B152" s="15"/>
      <c r="C152" s="11"/>
      <c r="D152" s="7" t="s">
        <v>23</v>
      </c>
      <c r="E152" s="42" t="s">
        <v>50</v>
      </c>
      <c r="F152" s="43">
        <v>50</v>
      </c>
      <c r="G152" s="43">
        <v>3.5</v>
      </c>
      <c r="H152" s="43">
        <v>0.55000000000000004</v>
      </c>
      <c r="I152" s="43">
        <v>20.5</v>
      </c>
      <c r="J152" s="43">
        <v>96.5</v>
      </c>
      <c r="K152" s="44"/>
      <c r="L152" s="43"/>
    </row>
    <row r="153" spans="1:12" ht="1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41</v>
      </c>
      <c r="F154" s="43">
        <v>200</v>
      </c>
      <c r="G154" s="43">
        <v>3</v>
      </c>
      <c r="H154" s="43">
        <v>3</v>
      </c>
      <c r="I154" s="43">
        <v>5</v>
      </c>
      <c r="J154" s="43">
        <v>60</v>
      </c>
      <c r="K154" s="44"/>
      <c r="L154" s="43"/>
    </row>
    <row r="155" spans="1:12" ht="15.75" customHeight="1">
      <c r="A155" s="24"/>
      <c r="B155" s="17"/>
      <c r="C155" s="8"/>
      <c r="D155" s="18" t="s">
        <v>33</v>
      </c>
      <c r="E155" s="9"/>
      <c r="F155" s="19">
        <f>SUM(F149:F154)</f>
        <v>700</v>
      </c>
      <c r="G155" s="19">
        <f>SUM(G149:G154)</f>
        <v>18.979999999999997</v>
      </c>
      <c r="H155" s="19">
        <f>SUM(H149:H154)</f>
        <v>19.03</v>
      </c>
      <c r="I155" s="19">
        <f>SUM(I149:I154)</f>
        <v>87.84</v>
      </c>
      <c r="J155" s="19">
        <f>SUM(J149:J154)</f>
        <v>643.03</v>
      </c>
      <c r="K155" s="25"/>
      <c r="L155" s="19">
        <f>SUM(L149:L154)</f>
        <v>105</v>
      </c>
    </row>
    <row r="156" spans="1:12" ht="15">
      <c r="A156" s="26">
        <f>A149</f>
        <v>2</v>
      </c>
      <c r="B156" s="13">
        <f>B149</f>
        <v>5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>SUM(G156:G162)</f>
        <v>0</v>
      </c>
      <c r="H163" s="19">
        <f>SUM(H156:H162)</f>
        <v>0</v>
      </c>
      <c r="I163" s="19">
        <f>SUM(I156:I162)</f>
        <v>0</v>
      </c>
      <c r="J163" s="19">
        <f>SUM(J156:J162)</f>
        <v>0</v>
      </c>
      <c r="K163" s="25"/>
      <c r="L163" s="19">
        <f>SUM(L156:L162)</f>
        <v>0</v>
      </c>
    </row>
    <row r="164" spans="1:12" ht="15">
      <c r="A164" s="29">
        <f>A149</f>
        <v>2</v>
      </c>
      <c r="B164" s="30">
        <f>B149</f>
        <v>5</v>
      </c>
      <c r="C164" s="56" t="s">
        <v>4</v>
      </c>
      <c r="D164" s="57"/>
      <c r="E164" s="31"/>
      <c r="F164" s="32">
        <f>F155+F163</f>
        <v>700</v>
      </c>
      <c r="G164" s="32">
        <f>G155+G163</f>
        <v>18.979999999999997</v>
      </c>
      <c r="H164" s="32">
        <f>H155+H163</f>
        <v>19.03</v>
      </c>
      <c r="I164" s="32">
        <f>I155+I163</f>
        <v>87.84</v>
      </c>
      <c r="J164" s="32">
        <f>J155+J163</f>
        <v>643.03</v>
      </c>
      <c r="K164" s="32"/>
      <c r="L164" s="32">
        <f>L155+L163</f>
        <v>105</v>
      </c>
    </row>
    <row r="165" spans="1:12">
      <c r="A165" s="27"/>
      <c r="B165" s="28"/>
      <c r="C165" s="58" t="s">
        <v>5</v>
      </c>
      <c r="D165" s="58"/>
      <c r="E165" s="58"/>
      <c r="F165" s="34">
        <f>(F21+F37+F54+F69+F84+F100+F116+F132+F148+F164)/(IF(F21=0,0,1)+IF(F37=0,0,1)+IF(F54=0,0,1)+IF(F69=0,0,1)+IF(F84=0,0,1)+IF(F100=0,0,1)+IF(F116=0,0,1)+IF(F132=0,0,1)+IF(F148=0,0,1)+IF(F164=0,0,1))</f>
        <v>743</v>
      </c>
      <c r="G165" s="34">
        <f>(G21+G37+G54+G69+G84+G100+G116+G132+G148+G164)/(IF(G21=0,0,1)+IF(G37=0,0,1)+IF(G54=0,0,1)+IF(G69=0,0,1)+IF(G84=0,0,1)+IF(G100=0,0,1)+IF(G116=0,0,1)+IF(G132=0,0,1)+IF(G148=0,0,1)+IF(G164=0,0,1))</f>
        <v>21.080999999999996</v>
      </c>
      <c r="H165" s="34">
        <f>(H21+H37+H54+H69+H84+H100+H116+H132+H148+H164)/(IF(H21=0,0,1)+IF(H37=0,0,1)+IF(H54=0,0,1)+IF(H69=0,0,1)+IF(H84=0,0,1)+IF(H100=0,0,1)+IF(H116=0,0,1)+IF(H132=0,0,1)+IF(H148=0,0,1)+IF(H164=0,0,1))</f>
        <v>22.270000000000003</v>
      </c>
      <c r="I165" s="34">
        <f>(I21+I37+I54+I69+I84+I100+I116+I132+I148+I164)/(IF(I21=0,0,1)+IF(I37=0,0,1)+IF(I54=0,0,1)+IF(I69=0,0,1)+IF(I84=0,0,1)+IF(I100=0,0,1)+IF(I116=0,0,1)+IF(I132=0,0,1)+IF(I148=0,0,1)+IF(I164=0,0,1))</f>
        <v>88.587000000000003</v>
      </c>
      <c r="J165" s="34">
        <f>(J21+J37+J54+J69+J84+J100+J116+J132+J148+J164)/(IF(J21=0,0,1)+IF(J37=0,0,1)+IF(J54=0,0,1)+IF(J69=0,0,1)+IF(J84=0,0,1)+IF(J100=0,0,1)+IF(J116=0,0,1)+IF(J132=0,0,1)+IF(J148=0,0,1)+IF(J164=0,0,1))</f>
        <v>659.60200000000009</v>
      </c>
      <c r="K165" s="34"/>
      <c r="L165" s="34">
        <f>(L21+L37+L54+L69+L84+L100+L116+L132+L148+L164)/(IF(L21=0,0,1)+IF(L37=0,0,1)+IF(L54=0,0,1)+IF(L69=0,0,1)+IF(L84=0,0,1)+IF(L100=0,0,1)+IF(L116=0,0,1)+IF(L132=0,0,1)+IF(L148=0,0,1)+IF(L164=0,0,1))</f>
        <v>105</v>
      </c>
    </row>
  </sheetData>
  <mergeCells count="14">
    <mergeCell ref="C69:D69"/>
    <mergeCell ref="C84:D84"/>
    <mergeCell ref="C21:D21"/>
    <mergeCell ref="C165:E165"/>
    <mergeCell ref="C164:D164"/>
    <mergeCell ref="C100:D100"/>
    <mergeCell ref="C116:D116"/>
    <mergeCell ref="C132:D132"/>
    <mergeCell ref="C148:D148"/>
    <mergeCell ref="C1:E1"/>
    <mergeCell ref="H1:K1"/>
    <mergeCell ref="H2:K2"/>
    <mergeCell ref="C37:D37"/>
    <mergeCell ref="C54:D5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2024-03-27T04:07:56Z</cp:lastPrinted>
  <dcterms:created xsi:type="dcterms:W3CDTF">2022-05-16T14:23:56Z</dcterms:created>
  <dcterms:modified xsi:type="dcterms:W3CDTF">2025-04-17T03:53:16Z</dcterms:modified>
</cp:coreProperties>
</file>